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交易部\交易中心标的制作\2025年原始标的\大豆\20250117\"/>
    </mc:Choice>
  </mc:AlternateContent>
  <bookViews>
    <workbookView xWindow="0" yWindow="0" windowWidth="20496" windowHeight="7740"/>
  </bookViews>
  <sheets>
    <sheet name="总表" sheetId="44" r:id="rId1"/>
  </sheets>
  <definedNames>
    <definedName name="_xlnm._FilterDatabase" localSheetId="0" hidden="1">总表!$2:$11</definedName>
  </definedNames>
  <calcPr calcId="152511"/>
</workbook>
</file>

<file path=xl/calcChain.xml><?xml version="1.0" encoding="utf-8"?>
<calcChain xmlns="http://schemas.openxmlformats.org/spreadsheetml/2006/main">
  <c r="J9" i="44" l="1"/>
  <c r="J3" i="44" s="1"/>
</calcChain>
</file>

<file path=xl/sharedStrings.xml><?xml version="1.0" encoding="utf-8"?>
<sst xmlns="http://schemas.openxmlformats.org/spreadsheetml/2006/main" count="192" uniqueCount="95">
  <si>
    <t>2025年1月17日进口大豆竞价销售清单</t>
  </si>
  <si>
    <t>标的号</t>
  </si>
  <si>
    <t>委托方</t>
  </si>
  <si>
    <t>委托收购库点</t>
  </si>
  <si>
    <t>实际存储库点</t>
  </si>
  <si>
    <t>仓号</t>
  </si>
  <si>
    <t>生产年限</t>
  </si>
  <si>
    <t>品种</t>
  </si>
  <si>
    <t>付款方式</t>
  </si>
  <si>
    <t>价格类型</t>
  </si>
  <si>
    <t>数量</t>
  </si>
  <si>
    <t>交收地省份</t>
  </si>
  <si>
    <t>交收地详细地址</t>
  </si>
  <si>
    <t>交割开始日期</t>
  </si>
  <si>
    <t>付款截止日期</t>
  </si>
  <si>
    <t>交割截止日期</t>
  </si>
  <si>
    <t>储粮形态(包装/散装)</t>
  </si>
  <si>
    <r>
      <rPr>
        <b/>
        <sz val="12"/>
        <rFont val="宋体"/>
        <family val="3"/>
        <charset val="134"/>
      </rPr>
      <t>近期杂质</t>
    </r>
    <r>
      <rPr>
        <b/>
        <sz val="12"/>
        <rFont val="Times New Roman"/>
        <family val="1"/>
      </rPr>
      <t>%</t>
    </r>
  </si>
  <si>
    <t>近期水分%</t>
  </si>
  <si>
    <r>
      <rPr>
        <b/>
        <sz val="12"/>
        <rFont val="宋体"/>
        <family val="3"/>
        <charset val="134"/>
      </rPr>
      <t>含油</t>
    </r>
    <r>
      <rPr>
        <b/>
        <sz val="12"/>
        <rFont val="Times New Roman"/>
        <family val="1"/>
      </rPr>
      <t>%</t>
    </r>
  </si>
  <si>
    <t>含蛋白%</t>
  </si>
  <si>
    <t>承储库日正常出库能力</t>
  </si>
  <si>
    <r>
      <rPr>
        <b/>
        <sz val="12"/>
        <rFont val="宋体"/>
        <family val="3"/>
        <charset val="134"/>
      </rPr>
      <t>常用出库方式（铁路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公路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水路）</t>
    </r>
  </si>
  <si>
    <r>
      <rPr>
        <b/>
        <sz val="12"/>
        <rFont val="宋体"/>
        <family val="3"/>
        <charset val="134"/>
      </rPr>
      <t>是否具备</t>
    </r>
    <r>
      <rPr>
        <b/>
        <sz val="12"/>
        <rFont val="Times New Roman"/>
        <family val="1"/>
      </rPr>
      <t>40</t>
    </r>
    <r>
      <rPr>
        <b/>
        <sz val="12"/>
        <rFont val="宋体"/>
        <family val="3"/>
        <charset val="134"/>
      </rPr>
      <t>吨以上大型运输车辆装车计量能力（是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否）</t>
    </r>
  </si>
  <si>
    <t>有无铁路专用线</t>
  </si>
  <si>
    <t>发货铁路站点</t>
  </si>
  <si>
    <t>距最近车站\码头距离km</t>
  </si>
  <si>
    <t>追加保证金参照期货交易所</t>
  </si>
  <si>
    <t>追加保证金参照期货合约品种</t>
  </si>
  <si>
    <t>追加保证金参照期货合约号</t>
  </si>
  <si>
    <t>看样日期</t>
  </si>
  <si>
    <t>看样经办人姓名</t>
  </si>
  <si>
    <t>经办人电话</t>
  </si>
  <si>
    <t>备注</t>
  </si>
  <si>
    <t>合计</t>
  </si>
  <si>
    <t>中储粮油脂有限公司</t>
  </si>
  <si>
    <t>中央储备粮宜昌直属库有限公司（老库区）</t>
  </si>
  <si>
    <t>20、28、29</t>
  </si>
  <si>
    <t>进口大豆</t>
  </si>
  <si>
    <t>按到款进度逐批发货</t>
  </si>
  <si>
    <t>卖方库内散粮交货价</t>
  </si>
  <si>
    <t>--</t>
  </si>
  <si>
    <t>湖北</t>
  </si>
  <si>
    <t>湖北省宜昌市桔城路28号</t>
  </si>
  <si>
    <t>散装</t>
  </si>
  <si>
    <t>公路</t>
  </si>
  <si>
    <t>是</t>
  </si>
  <si>
    <t>无</t>
  </si>
  <si>
    <t>宜昌东</t>
  </si>
  <si>
    <t>3/42</t>
  </si>
  <si>
    <t>大连商品交易所</t>
  </si>
  <si>
    <t>豆粕</t>
  </si>
  <si>
    <t>1月15日-1月17日上午</t>
  </si>
  <si>
    <t>刘军</t>
  </si>
  <si>
    <t>约含筛下物数量354.28吨，存放于20号仓</t>
  </si>
  <si>
    <t>16、32、33、34</t>
  </si>
  <si>
    <t>约含筛下物数量16号仓259.6吨，存放于16号仓</t>
  </si>
  <si>
    <t>蕲春县粮食储备有限公司（长林岗中心库）</t>
  </si>
  <si>
    <t>9、4</t>
  </si>
  <si>
    <t>湖北省蕲春县漕河镇长林岗村六组</t>
  </si>
  <si>
    <t>/</t>
  </si>
  <si>
    <t>程鑫</t>
  </si>
  <si>
    <t>约含筛下物38.07吨，存放4号仓</t>
  </si>
  <si>
    <t>湖南省长康实业有限责任公司</t>
  </si>
  <si>
    <t>3-2</t>
  </si>
  <si>
    <t>湖南</t>
  </si>
  <si>
    <t>湖南省岳阳市湘阴县工业大道与洋沙湖大道交叉口</t>
  </si>
  <si>
    <t>长沙北</t>
  </si>
  <si>
    <t>余建波</t>
  </si>
  <si>
    <t>安乡金谷年丰农贸有限责任公司</t>
  </si>
  <si>
    <t>3P4-02</t>
  </si>
  <si>
    <t>湖南省常德市安乡县大鲸港镇镇西城社区十二组（大鲸港工业园区）</t>
  </si>
  <si>
    <t>王辉</t>
  </si>
  <si>
    <t>约含筛下物45.380，存放3Q1-01#仓</t>
  </si>
  <si>
    <t>中央储备粮南通直属库有限公司</t>
  </si>
  <si>
    <t>021-01、022-01</t>
  </si>
  <si>
    <t>江苏</t>
  </si>
  <si>
    <t>江苏省南通市如东县双甸镇伯元村10组</t>
  </si>
  <si>
    <t>公路、水路</t>
  </si>
  <si>
    <t>库区自有码头</t>
  </si>
  <si>
    <t>冒建华</t>
  </si>
  <si>
    <t>约含筛下物43.01吨，单独存放</t>
  </si>
  <si>
    <t>利辛县利丰粮食购销有限公司</t>
  </si>
  <si>
    <t>安徽</t>
  </si>
  <si>
    <t>安徽省利辛县城关镇淝河南路利辛粮食产业园</t>
  </si>
  <si>
    <t>王飞</t>
  </si>
  <si>
    <t>约含筛下物15吨</t>
  </si>
  <si>
    <t>质量以仓内实物为准，筛下物数量及存放方式等具体情况请与实际存储库点确认，当期《交易公告》对应发布的交易清单仅为参考。买方确认已对货物质量及出库条件等进行了实地查看，愿意承担相应的责任和市场风险，不再提出调整价款、执行增扣量等与货物质量相关的主张。</t>
  </si>
  <si>
    <t>20250117JKDD001</t>
  </si>
  <si>
    <t>20250117JKDD002</t>
  </si>
  <si>
    <t>20250117JKDD003</t>
  </si>
  <si>
    <t>20250117JKDD004</t>
  </si>
  <si>
    <t>20250117JKDD005</t>
  </si>
  <si>
    <t>20250117JKDD006</t>
  </si>
  <si>
    <t>20250117JKDD007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</si>
</sst>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_ "/>
    <numFmt numFmtId="178" formatCode="0.0_ "/>
    <numFmt numFmtId="179" formatCode="0.000_ "/>
  </numFmts>
  <fonts count="13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b/>
      <sz val="12"/>
      <name val="Times New Roman"/>
      <family val="1"/>
    </font>
    <font>
      <sz val="16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36"/>
      <name val="仿宋_GB2312"/>
      <family val="3"/>
      <charset val="134"/>
    </font>
    <font>
      <b/>
      <sz val="12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6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9" fontId="8" fillId="0" borderId="1" xfId="2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2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 2 2 2" xfId="2"/>
    <cellStyle name="常规 2 2 2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0DCC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11"/>
  <sheetViews>
    <sheetView tabSelected="1" zoomScale="55" zoomScaleNormal="55" zoomScaleSheetLayoutView="55" zoomScalePageLayoutView="50" workbookViewId="0">
      <pane ySplit="2" topLeftCell="A3" activePane="bottomLeft" state="frozen"/>
      <selection pane="bottomLeft" activeCell="D2" sqref="D1:D1048576"/>
    </sheetView>
  </sheetViews>
  <sheetFormatPr defaultColWidth="9" defaultRowHeight="15.6"/>
  <cols>
    <col min="1" max="1" width="13.6640625" style="5" customWidth="1"/>
    <col min="2" max="2" width="28.109375" style="5" customWidth="1"/>
    <col min="3" max="3" width="29.77734375" style="5" customWidth="1"/>
    <col min="4" max="4" width="28.5546875" style="5" customWidth="1"/>
    <col min="5" max="5" width="37.109375" style="5" customWidth="1"/>
    <col min="6" max="6" width="16.33203125" style="5" customWidth="1"/>
    <col min="7" max="7" width="15.21875" style="5" customWidth="1"/>
    <col min="8" max="8" width="27.6640625" style="1" customWidth="1"/>
    <col min="9" max="9" width="27" style="1" customWidth="1"/>
    <col min="10" max="10" width="20.6640625" style="6" customWidth="1"/>
    <col min="11" max="11" width="16.21875" style="5" customWidth="1"/>
    <col min="12" max="12" width="59.44140625" style="5" customWidth="1"/>
    <col min="13" max="13" width="16.109375" style="5" customWidth="1"/>
    <col min="14" max="14" width="18.21875" style="5" customWidth="1"/>
    <col min="15" max="15" width="20.88671875" style="5" customWidth="1"/>
    <col min="16" max="16" width="23.21875" style="5" customWidth="1"/>
    <col min="17" max="17" width="9.21875" style="7" customWidth="1"/>
    <col min="18" max="20" width="9.21875" style="5" customWidth="1"/>
    <col min="21" max="21" width="39.109375" style="5" customWidth="1"/>
    <col min="22" max="26" width="19.33203125" style="5" customWidth="1"/>
    <col min="27" max="28" width="28.109375" style="5" customWidth="1"/>
    <col min="29" max="29" width="19" style="5" customWidth="1"/>
    <col min="30" max="30" width="39.5546875" style="5" customWidth="1"/>
    <col min="31" max="31" width="29.33203125" style="5" customWidth="1"/>
    <col min="32" max="32" width="22.6640625" style="5" customWidth="1"/>
    <col min="33" max="33" width="58.88671875" style="5" customWidth="1"/>
    <col min="34" max="16384" width="9" style="8"/>
  </cols>
  <sheetData>
    <row r="1" spans="1:33" s="1" customFormat="1" ht="90.7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 s="2" customFormat="1" ht="67.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</row>
    <row r="3" spans="1:33" s="3" customFormat="1" ht="48.75" customHeight="1">
      <c r="A3" s="10"/>
      <c r="B3" s="10"/>
      <c r="C3" s="10" t="s">
        <v>34</v>
      </c>
      <c r="D3" s="10"/>
      <c r="E3" s="10"/>
      <c r="F3" s="10"/>
      <c r="G3" s="10"/>
      <c r="H3" s="10"/>
      <c r="I3" s="10"/>
      <c r="J3" s="16">
        <f>SUM(J4:J10)</f>
        <v>46108.805999999997</v>
      </c>
      <c r="K3" s="10"/>
      <c r="L3" s="10"/>
      <c r="M3" s="10"/>
      <c r="N3" s="10"/>
      <c r="O3" s="10"/>
      <c r="P3" s="10"/>
      <c r="Q3" s="18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s="4" customFormat="1" ht="61.95" customHeight="1">
      <c r="A4" s="10" t="s">
        <v>88</v>
      </c>
      <c r="B4" s="10" t="s">
        <v>35</v>
      </c>
      <c r="C4" s="10" t="s">
        <v>35</v>
      </c>
      <c r="D4" s="12" t="s">
        <v>36</v>
      </c>
      <c r="E4" s="11" t="s">
        <v>37</v>
      </c>
      <c r="F4" s="13">
        <v>2024</v>
      </c>
      <c r="G4" s="13" t="s">
        <v>38</v>
      </c>
      <c r="H4" s="10" t="s">
        <v>39</v>
      </c>
      <c r="I4" s="11" t="s">
        <v>40</v>
      </c>
      <c r="J4" s="17">
        <v>10309.931</v>
      </c>
      <c r="K4" s="16" t="s">
        <v>42</v>
      </c>
      <c r="L4" s="10" t="s">
        <v>43</v>
      </c>
      <c r="M4" s="19">
        <v>45674</v>
      </c>
      <c r="N4" s="19">
        <v>45731</v>
      </c>
      <c r="O4" s="19">
        <v>45731</v>
      </c>
      <c r="P4" s="20" t="s">
        <v>44</v>
      </c>
      <c r="Q4" s="18">
        <v>0.7</v>
      </c>
      <c r="R4" s="18">
        <v>13.1</v>
      </c>
      <c r="S4" s="22" t="s">
        <v>41</v>
      </c>
      <c r="T4" s="22" t="s">
        <v>41</v>
      </c>
      <c r="U4" s="10">
        <v>1000</v>
      </c>
      <c r="V4" s="21" t="s">
        <v>45</v>
      </c>
      <c r="W4" s="11" t="s">
        <v>46</v>
      </c>
      <c r="X4" s="11" t="s">
        <v>47</v>
      </c>
      <c r="Y4" s="11" t="s">
        <v>48</v>
      </c>
      <c r="Z4" s="11" t="s">
        <v>49</v>
      </c>
      <c r="AA4" s="11" t="s">
        <v>50</v>
      </c>
      <c r="AB4" s="11" t="s">
        <v>51</v>
      </c>
      <c r="AC4" s="11">
        <v>2505</v>
      </c>
      <c r="AD4" s="11" t="s">
        <v>52</v>
      </c>
      <c r="AE4" s="11" t="s">
        <v>53</v>
      </c>
      <c r="AF4" s="11">
        <v>13807201179</v>
      </c>
      <c r="AG4" s="11" t="s">
        <v>54</v>
      </c>
    </row>
    <row r="5" spans="1:33" s="4" customFormat="1" ht="61.95" customHeight="1">
      <c r="A5" s="10" t="s">
        <v>89</v>
      </c>
      <c r="B5" s="10" t="s">
        <v>35</v>
      </c>
      <c r="C5" s="10" t="s">
        <v>35</v>
      </c>
      <c r="D5" s="12" t="s">
        <v>36</v>
      </c>
      <c r="E5" s="11" t="s">
        <v>55</v>
      </c>
      <c r="F5" s="13">
        <v>2024</v>
      </c>
      <c r="G5" s="13" t="s">
        <v>38</v>
      </c>
      <c r="H5" s="10" t="s">
        <v>39</v>
      </c>
      <c r="I5" s="11" t="s">
        <v>40</v>
      </c>
      <c r="J5" s="17">
        <v>15674.323</v>
      </c>
      <c r="K5" s="16" t="s">
        <v>42</v>
      </c>
      <c r="L5" s="10" t="s">
        <v>43</v>
      </c>
      <c r="M5" s="19">
        <v>45674</v>
      </c>
      <c r="N5" s="19">
        <v>45731</v>
      </c>
      <c r="O5" s="19">
        <v>45731</v>
      </c>
      <c r="P5" s="20" t="s">
        <v>44</v>
      </c>
      <c r="Q5" s="18">
        <v>0.7</v>
      </c>
      <c r="R5" s="18">
        <v>13.1</v>
      </c>
      <c r="S5" s="22" t="s">
        <v>41</v>
      </c>
      <c r="T5" s="22" t="s">
        <v>41</v>
      </c>
      <c r="U5" s="10">
        <v>1000</v>
      </c>
      <c r="V5" s="21" t="s">
        <v>45</v>
      </c>
      <c r="W5" s="11" t="s">
        <v>46</v>
      </c>
      <c r="X5" s="11" t="s">
        <v>47</v>
      </c>
      <c r="Y5" s="11" t="s">
        <v>48</v>
      </c>
      <c r="Z5" s="11" t="s">
        <v>49</v>
      </c>
      <c r="AA5" s="11" t="s">
        <v>50</v>
      </c>
      <c r="AB5" s="11" t="s">
        <v>51</v>
      </c>
      <c r="AC5" s="11">
        <v>2505</v>
      </c>
      <c r="AD5" s="11" t="s">
        <v>52</v>
      </c>
      <c r="AE5" s="11" t="s">
        <v>53</v>
      </c>
      <c r="AF5" s="11">
        <v>13807201179</v>
      </c>
      <c r="AG5" s="11" t="s">
        <v>56</v>
      </c>
    </row>
    <row r="6" spans="1:33" s="3" customFormat="1" ht="61.95" customHeight="1">
      <c r="A6" s="10" t="s">
        <v>90</v>
      </c>
      <c r="B6" s="10" t="s">
        <v>35</v>
      </c>
      <c r="C6" s="10" t="s">
        <v>35</v>
      </c>
      <c r="D6" s="12" t="s">
        <v>57</v>
      </c>
      <c r="E6" s="11" t="s">
        <v>58</v>
      </c>
      <c r="F6" s="13">
        <v>2024</v>
      </c>
      <c r="G6" s="13" t="s">
        <v>38</v>
      </c>
      <c r="H6" s="10" t="s">
        <v>39</v>
      </c>
      <c r="I6" s="11" t="s">
        <v>40</v>
      </c>
      <c r="J6" s="17">
        <v>2781.2</v>
      </c>
      <c r="K6" s="16" t="s">
        <v>42</v>
      </c>
      <c r="L6" s="10" t="s">
        <v>59</v>
      </c>
      <c r="M6" s="19">
        <v>45674</v>
      </c>
      <c r="N6" s="19">
        <v>45716</v>
      </c>
      <c r="O6" s="19">
        <v>45716</v>
      </c>
      <c r="P6" s="20" t="s">
        <v>44</v>
      </c>
      <c r="Q6" s="18">
        <v>0.5</v>
      </c>
      <c r="R6" s="18">
        <v>13</v>
      </c>
      <c r="S6" s="22" t="s">
        <v>41</v>
      </c>
      <c r="T6" s="22" t="s">
        <v>41</v>
      </c>
      <c r="U6" s="10">
        <v>200</v>
      </c>
      <c r="V6" s="10" t="s">
        <v>45</v>
      </c>
      <c r="W6" s="11" t="s">
        <v>46</v>
      </c>
      <c r="X6" s="11" t="s">
        <v>47</v>
      </c>
      <c r="Y6" s="11" t="s">
        <v>60</v>
      </c>
      <c r="Z6" s="11" t="s">
        <v>60</v>
      </c>
      <c r="AA6" s="11" t="s">
        <v>50</v>
      </c>
      <c r="AB6" s="11" t="s">
        <v>51</v>
      </c>
      <c r="AC6" s="11">
        <v>2505</v>
      </c>
      <c r="AD6" s="11" t="s">
        <v>52</v>
      </c>
      <c r="AE6" s="11" t="s">
        <v>61</v>
      </c>
      <c r="AF6" s="11">
        <v>13907253170</v>
      </c>
      <c r="AG6" s="11" t="s">
        <v>62</v>
      </c>
    </row>
    <row r="7" spans="1:33" s="3" customFormat="1" ht="61.95" customHeight="1">
      <c r="A7" s="10" t="s">
        <v>91</v>
      </c>
      <c r="B7" s="10" t="s">
        <v>35</v>
      </c>
      <c r="C7" s="10" t="s">
        <v>35</v>
      </c>
      <c r="D7" s="12" t="s">
        <v>63</v>
      </c>
      <c r="E7" s="14" t="s">
        <v>64</v>
      </c>
      <c r="F7" s="13">
        <v>2024</v>
      </c>
      <c r="G7" s="13" t="s">
        <v>38</v>
      </c>
      <c r="H7" s="10" t="s">
        <v>39</v>
      </c>
      <c r="I7" s="11" t="s">
        <v>40</v>
      </c>
      <c r="J7" s="17">
        <v>4827.6620000000003</v>
      </c>
      <c r="K7" s="16" t="s">
        <v>65</v>
      </c>
      <c r="L7" s="10" t="s">
        <v>66</v>
      </c>
      <c r="M7" s="19">
        <v>45674</v>
      </c>
      <c r="N7" s="19">
        <v>45716</v>
      </c>
      <c r="O7" s="19">
        <v>45716</v>
      </c>
      <c r="P7" s="20" t="s">
        <v>44</v>
      </c>
      <c r="Q7" s="18">
        <v>1</v>
      </c>
      <c r="R7" s="18">
        <v>12.9</v>
      </c>
      <c r="S7" s="22" t="s">
        <v>41</v>
      </c>
      <c r="T7" s="22" t="s">
        <v>41</v>
      </c>
      <c r="U7" s="10">
        <v>300</v>
      </c>
      <c r="V7" s="21" t="s">
        <v>45</v>
      </c>
      <c r="W7" s="11" t="s">
        <v>46</v>
      </c>
      <c r="X7" s="11" t="s">
        <v>47</v>
      </c>
      <c r="Y7" s="11" t="s">
        <v>67</v>
      </c>
      <c r="Z7" s="11">
        <v>45</v>
      </c>
      <c r="AA7" s="11" t="s">
        <v>50</v>
      </c>
      <c r="AB7" s="11" t="s">
        <v>51</v>
      </c>
      <c r="AC7" s="11">
        <v>2505</v>
      </c>
      <c r="AD7" s="11" t="s">
        <v>52</v>
      </c>
      <c r="AE7" s="11" t="s">
        <v>68</v>
      </c>
      <c r="AF7" s="11">
        <v>13874022278</v>
      </c>
      <c r="AG7" s="11"/>
    </row>
    <row r="8" spans="1:33" s="3" customFormat="1" ht="61.95" customHeight="1">
      <c r="A8" s="10" t="s">
        <v>92</v>
      </c>
      <c r="B8" s="10" t="s">
        <v>35</v>
      </c>
      <c r="C8" s="10" t="s">
        <v>35</v>
      </c>
      <c r="D8" s="12" t="s">
        <v>69</v>
      </c>
      <c r="E8" s="11" t="s">
        <v>70</v>
      </c>
      <c r="F8" s="13">
        <v>2024</v>
      </c>
      <c r="G8" s="13" t="s">
        <v>38</v>
      </c>
      <c r="H8" s="10" t="s">
        <v>39</v>
      </c>
      <c r="I8" s="11" t="s">
        <v>40</v>
      </c>
      <c r="J8" s="17">
        <v>2711.67</v>
      </c>
      <c r="K8" s="16" t="s">
        <v>65</v>
      </c>
      <c r="L8" s="10" t="s">
        <v>71</v>
      </c>
      <c r="M8" s="19">
        <v>45674</v>
      </c>
      <c r="N8" s="19">
        <v>45716</v>
      </c>
      <c r="O8" s="19">
        <v>45716</v>
      </c>
      <c r="P8" s="20" t="s">
        <v>44</v>
      </c>
      <c r="Q8" s="18">
        <v>1</v>
      </c>
      <c r="R8" s="18">
        <v>12.5</v>
      </c>
      <c r="S8" s="22" t="s">
        <v>41</v>
      </c>
      <c r="T8" s="22" t="s">
        <v>41</v>
      </c>
      <c r="U8" s="10">
        <v>500</v>
      </c>
      <c r="V8" s="21" t="s">
        <v>45</v>
      </c>
      <c r="W8" s="11" t="s">
        <v>46</v>
      </c>
      <c r="X8" s="11" t="s">
        <v>47</v>
      </c>
      <c r="Y8" s="11" t="s">
        <v>60</v>
      </c>
      <c r="Z8" s="11">
        <v>10</v>
      </c>
      <c r="AA8" s="11" t="s">
        <v>50</v>
      </c>
      <c r="AB8" s="11" t="s">
        <v>51</v>
      </c>
      <c r="AC8" s="11">
        <v>2505</v>
      </c>
      <c r="AD8" s="11" t="s">
        <v>52</v>
      </c>
      <c r="AE8" s="11" t="s">
        <v>72</v>
      </c>
      <c r="AF8" s="11">
        <v>13973663762</v>
      </c>
      <c r="AG8" s="11" t="s">
        <v>73</v>
      </c>
    </row>
    <row r="9" spans="1:33" s="3" customFormat="1" ht="61.95" customHeight="1">
      <c r="A9" s="10" t="s">
        <v>93</v>
      </c>
      <c r="B9" s="10" t="s">
        <v>35</v>
      </c>
      <c r="C9" s="10" t="s">
        <v>35</v>
      </c>
      <c r="D9" s="12" t="s">
        <v>74</v>
      </c>
      <c r="E9" s="15" t="s">
        <v>75</v>
      </c>
      <c r="F9" s="13">
        <v>2024</v>
      </c>
      <c r="G9" s="13" t="s">
        <v>38</v>
      </c>
      <c r="H9" s="10" t="s">
        <v>39</v>
      </c>
      <c r="I9" s="11" t="s">
        <v>40</v>
      </c>
      <c r="J9" s="17">
        <f>2450.33+2435.54+43.01</f>
        <v>4928.88</v>
      </c>
      <c r="K9" s="16" t="s">
        <v>76</v>
      </c>
      <c r="L9" s="10" t="s">
        <v>77</v>
      </c>
      <c r="M9" s="19">
        <v>45674</v>
      </c>
      <c r="N9" s="19">
        <v>45716</v>
      </c>
      <c r="O9" s="19">
        <v>45716</v>
      </c>
      <c r="P9" s="20" t="s">
        <v>44</v>
      </c>
      <c r="Q9" s="18">
        <v>0.6</v>
      </c>
      <c r="R9" s="18">
        <v>13</v>
      </c>
      <c r="S9" s="22" t="s">
        <v>41</v>
      </c>
      <c r="T9" s="22" t="s">
        <v>41</v>
      </c>
      <c r="U9" s="10">
        <v>300</v>
      </c>
      <c r="V9" s="21" t="s">
        <v>78</v>
      </c>
      <c r="W9" s="11" t="s">
        <v>46</v>
      </c>
      <c r="X9" s="11" t="s">
        <v>47</v>
      </c>
      <c r="Y9" s="11" t="s">
        <v>60</v>
      </c>
      <c r="Z9" s="11" t="s">
        <v>79</v>
      </c>
      <c r="AA9" s="11" t="s">
        <v>50</v>
      </c>
      <c r="AB9" s="11" t="s">
        <v>51</v>
      </c>
      <c r="AC9" s="11">
        <v>2505</v>
      </c>
      <c r="AD9" s="11" t="s">
        <v>52</v>
      </c>
      <c r="AE9" s="11" t="s">
        <v>80</v>
      </c>
      <c r="AF9" s="11">
        <v>18012266212</v>
      </c>
      <c r="AG9" s="11" t="s">
        <v>81</v>
      </c>
    </row>
    <row r="10" spans="1:33" s="3" customFormat="1" ht="61.95" customHeight="1">
      <c r="A10" s="10" t="s">
        <v>94</v>
      </c>
      <c r="B10" s="10" t="s">
        <v>35</v>
      </c>
      <c r="C10" s="10" t="s">
        <v>35</v>
      </c>
      <c r="D10" s="12" t="s">
        <v>82</v>
      </c>
      <c r="E10" s="11">
        <v>7</v>
      </c>
      <c r="F10" s="13">
        <v>2024</v>
      </c>
      <c r="G10" s="13" t="s">
        <v>38</v>
      </c>
      <c r="H10" s="10" t="s">
        <v>39</v>
      </c>
      <c r="I10" s="11" t="s">
        <v>40</v>
      </c>
      <c r="J10" s="17">
        <v>4875.1400000000003</v>
      </c>
      <c r="K10" s="16" t="s">
        <v>83</v>
      </c>
      <c r="L10" s="10" t="s">
        <v>84</v>
      </c>
      <c r="M10" s="19">
        <v>45674</v>
      </c>
      <c r="N10" s="19">
        <v>45716</v>
      </c>
      <c r="O10" s="19">
        <v>45716</v>
      </c>
      <c r="P10" s="20" t="s">
        <v>44</v>
      </c>
      <c r="Q10" s="18">
        <v>0.6</v>
      </c>
      <c r="R10" s="18">
        <v>11.4</v>
      </c>
      <c r="S10" s="22" t="s">
        <v>41</v>
      </c>
      <c r="T10" s="22" t="s">
        <v>41</v>
      </c>
      <c r="U10" s="10">
        <v>500</v>
      </c>
      <c r="V10" s="21" t="s">
        <v>45</v>
      </c>
      <c r="W10" s="11" t="s">
        <v>46</v>
      </c>
      <c r="X10" s="11" t="s">
        <v>47</v>
      </c>
      <c r="Y10" s="11" t="s">
        <v>60</v>
      </c>
      <c r="Z10" s="11"/>
      <c r="AA10" s="11" t="s">
        <v>50</v>
      </c>
      <c r="AB10" s="11" t="s">
        <v>51</v>
      </c>
      <c r="AC10" s="11">
        <v>2505</v>
      </c>
      <c r="AD10" s="11" t="s">
        <v>52</v>
      </c>
      <c r="AE10" s="11" t="s">
        <v>85</v>
      </c>
      <c r="AF10" s="11">
        <v>13695681111</v>
      </c>
      <c r="AG10" s="11" t="s">
        <v>86</v>
      </c>
    </row>
    <row r="11" spans="1:33" s="4" customFormat="1" ht="46.95" customHeight="1">
      <c r="A11" s="24" t="s">
        <v>87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</sheetData>
  <autoFilter ref="A2:AG11"/>
  <mergeCells count="2">
    <mergeCell ref="A1:AG1"/>
    <mergeCell ref="A11:AG11"/>
  </mergeCells>
  <phoneticPr fontId="12" type="noConversion"/>
  <printOptions horizontalCentered="1" verticalCentered="1"/>
  <pageMargins left="0.196527777777778" right="0.156944444444444" top="0.51180555555555596" bottom="0.55486111111111103" header="0.43263888888888902" footer="0.29861111111111099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徐青/zcl</dc:creator>
  <cp:lastModifiedBy>Li Peixuan</cp:lastModifiedBy>
  <dcterms:created xsi:type="dcterms:W3CDTF">2020-06-04T09:11:00Z</dcterms:created>
  <dcterms:modified xsi:type="dcterms:W3CDTF">2025-01-16T08:35:43Z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040FC35CED85420891BE3F4C3CD33D19</vt:lpwstr>
  </property>
  <property fmtid="{D5CDD505-2E9C-101B-9397-08002B2CF9AE}" pid="4" name="KSOReadingLayout">
    <vt:bool>false</vt:bool>
  </property>
</Properties>
</file>